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tr\OneDrive\Documenten\Documenten Hoepel Aalt\ANBI\"/>
    </mc:Choice>
  </mc:AlternateContent>
  <xr:revisionPtr revIDLastSave="0" documentId="8_{68D35F27-2CE5-4415-B9BD-CAF14AE477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8" i="1"/>
  <c r="B26" i="1" l="1"/>
  <c r="B28" i="1" s="1"/>
  <c r="D17" i="1" l="1"/>
  <c r="D19" i="1" s="1"/>
  <c r="B17" i="1"/>
  <c r="B19" i="1" s="1"/>
</calcChain>
</file>

<file path=xl/sharedStrings.xml><?xml version="1.0" encoding="utf-8"?>
<sst xmlns="http://schemas.openxmlformats.org/spreadsheetml/2006/main" count="30" uniqueCount="27">
  <si>
    <t>Aankoop hulpgoederen</t>
  </si>
  <si>
    <t>Bankkosten rente en verzekeringen (saldo)</t>
  </si>
  <si>
    <t>Giften algemeen</t>
  </si>
  <si>
    <t>Kosten laden en lossen</t>
  </si>
  <si>
    <t>Kosten verwerking hulpgoederen</t>
  </si>
  <si>
    <t>Kosten vrijwilligers en sponsors</t>
  </si>
  <si>
    <t>Opbrengst verkochte goederen</t>
  </si>
  <si>
    <t xml:space="preserve">Saldo betaalrekening </t>
  </si>
  <si>
    <t>Kasgelden</t>
  </si>
  <si>
    <t>Vrij besteedbaar vermogen</t>
  </si>
  <si>
    <t>Toegezegde bijdragen aan projecten</t>
  </si>
  <si>
    <t>Subtotaal</t>
  </si>
  <si>
    <t>Totaal</t>
  </si>
  <si>
    <t>Opbrengst akties</t>
  </si>
  <si>
    <t xml:space="preserve">Eenmalige buitengewone kosten </t>
  </si>
  <si>
    <t>Kosten projecten</t>
  </si>
  <si>
    <t>FINANCIEEL OVERZICHT STICHTING HOEPEL 2020</t>
  </si>
  <si>
    <t>Inkomsten over 2020</t>
  </si>
  <si>
    <t>Uitgaven over 2020</t>
  </si>
  <si>
    <t>Subtotaal (geldstromen in 2020)</t>
  </si>
  <si>
    <t>Saldo bank en kas per 31/12/2020</t>
  </si>
  <si>
    <t>Vermogenspositie Stichting Hoepel per 31-12-2020</t>
  </si>
  <si>
    <t>Huisvestingskosten</t>
  </si>
  <si>
    <t>Kosten akties</t>
  </si>
  <si>
    <t>Saldo bank en kas per 1-1-2020</t>
  </si>
  <si>
    <t>Openstaande facturen</t>
  </si>
  <si>
    <t>Nog te betalen toezeggingen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</si>
</sst>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4" fontId="0" fillId="0" borderId="0" xfId="0" applyNumberFormat="1"/>
    <xf numFmtId="0" fontId="2" fillId="2" borderId="0" xfId="0" applyFont="1" applyFill="1"/>
    <xf numFmtId="0" fontId="3" fillId="0" borderId="0" xfId="0" applyFont="1"/>
    <xf numFmtId="0" fontId="0" fillId="0" borderId="1" xfId="0" applyBorder="1"/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3" xfId="0" applyNumberFormat="1" applyBorder="1"/>
    <xf numFmtId="44" fontId="0" fillId="0" borderId="2" xfId="0" applyNumberFormat="1" applyBorder="1"/>
    <xf numFmtId="0" fontId="0" fillId="0" borderId="4" xfId="0" applyBorder="1"/>
    <xf numFmtId="44" fontId="0" fillId="4" borderId="3" xfId="0" applyNumberFormat="1" applyFill="1" applyBorder="1"/>
    <xf numFmtId="0" fontId="1" fillId="0" borderId="1" xfId="0" applyFont="1" applyBorder="1"/>
    <xf numFmtId="44" fontId="0" fillId="4" borderId="1" xfId="0" applyNumberFormat="1" applyFill="1" applyBorder="1"/>
    <xf numFmtId="44" fontId="0" fillId="0" borderId="5" xfId="0" applyNumberFormat="1" applyBorder="1"/>
    <xf numFmtId="44" fontId="0" fillId="0" borderId="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8"/>
  <sheetViews>
    <sheetView tabSelected="1" workbookViewId="0">
      <selection activeCell="C26" sqref="C26"/>
    </sheetView>
  </sheetViews>
  <sheetFormatPr defaultRowHeight="14.4" x14ac:dyDescent="0.3"/>
  <cols>
    <col min="1" max="1" width="41.5546875" bestFit="1" customWidth="1"/>
    <col min="2" max="2" width="15.109375" style="1" customWidth="1"/>
    <col min="3" max="3" width="39.109375" customWidth="1"/>
    <col min="4" max="4" width="17.6640625" style="1" customWidth="1"/>
  </cols>
  <sheetData>
    <row r="2" spans="1:4" ht="23.4" x14ac:dyDescent="0.45">
      <c r="A2" s="3" t="s">
        <v>16</v>
      </c>
    </row>
    <row r="7" spans="1:4" x14ac:dyDescent="0.3">
      <c r="A7" s="2" t="s">
        <v>17</v>
      </c>
      <c r="C7" s="2" t="s">
        <v>18</v>
      </c>
    </row>
    <row r="8" spans="1:4" x14ac:dyDescent="0.3">
      <c r="A8" s="4" t="s">
        <v>2</v>
      </c>
      <c r="B8" s="5">
        <v>697.25</v>
      </c>
      <c r="C8" s="4" t="s">
        <v>0</v>
      </c>
      <c r="D8" s="5">
        <v>2730</v>
      </c>
    </row>
    <row r="9" spans="1:4" x14ac:dyDescent="0.3">
      <c r="A9" s="4" t="s">
        <v>13</v>
      </c>
      <c r="B9" s="5">
        <v>7336.95</v>
      </c>
      <c r="C9" s="11" t="s">
        <v>1</v>
      </c>
      <c r="D9" s="5">
        <v>232.01</v>
      </c>
    </row>
    <row r="10" spans="1:4" x14ac:dyDescent="0.3">
      <c r="A10" s="4" t="s">
        <v>6</v>
      </c>
      <c r="B10" s="5">
        <v>4300</v>
      </c>
      <c r="C10" s="4" t="s">
        <v>14</v>
      </c>
      <c r="D10" s="5">
        <v>101.07</v>
      </c>
    </row>
    <row r="11" spans="1:4" x14ac:dyDescent="0.3">
      <c r="B11" s="5"/>
      <c r="C11" s="4" t="s">
        <v>15</v>
      </c>
      <c r="D11" s="5">
        <v>12342.98</v>
      </c>
    </row>
    <row r="12" spans="1:4" x14ac:dyDescent="0.3">
      <c r="B12" s="5"/>
      <c r="C12" s="4" t="s">
        <v>22</v>
      </c>
      <c r="D12" s="5">
        <v>3033.06</v>
      </c>
    </row>
    <row r="13" spans="1:4" x14ac:dyDescent="0.3">
      <c r="A13" s="4"/>
      <c r="B13" s="5"/>
      <c r="C13" s="4" t="s">
        <v>3</v>
      </c>
      <c r="D13" s="5">
        <v>73.38</v>
      </c>
    </row>
    <row r="14" spans="1:4" x14ac:dyDescent="0.3">
      <c r="A14" s="4"/>
      <c r="B14" s="5"/>
      <c r="C14" s="4" t="s">
        <v>4</v>
      </c>
      <c r="D14" s="5">
        <v>216.76</v>
      </c>
    </row>
    <row r="15" spans="1:4" x14ac:dyDescent="0.3">
      <c r="A15" s="4"/>
      <c r="B15" s="5"/>
      <c r="C15" s="4" t="s">
        <v>5</v>
      </c>
      <c r="D15" s="5">
        <v>654.34</v>
      </c>
    </row>
    <row r="16" spans="1:4" x14ac:dyDescent="0.3">
      <c r="A16" s="4"/>
      <c r="B16" s="5"/>
      <c r="C16" s="4" t="s">
        <v>23</v>
      </c>
      <c r="D16" s="5">
        <v>1775.39</v>
      </c>
    </row>
    <row r="17" spans="1:4" x14ac:dyDescent="0.3">
      <c r="A17" s="4" t="s">
        <v>19</v>
      </c>
      <c r="B17" s="7">
        <f>SUM(B8:B16)</f>
        <v>12334.2</v>
      </c>
      <c r="C17" s="4" t="s">
        <v>11</v>
      </c>
      <c r="D17" s="7">
        <f>SUM(D8:D16)</f>
        <v>21158.989999999998</v>
      </c>
    </row>
    <row r="18" spans="1:4" x14ac:dyDescent="0.3">
      <c r="A18" s="4" t="s">
        <v>24</v>
      </c>
      <c r="B18" s="5">
        <v>75539.77</v>
      </c>
      <c r="C18" s="4" t="s">
        <v>20</v>
      </c>
      <c r="D18" s="5">
        <v>66714.98</v>
      </c>
    </row>
    <row r="19" spans="1:4" x14ac:dyDescent="0.3">
      <c r="A19" s="4" t="s">
        <v>12</v>
      </c>
      <c r="B19" s="12">
        <f>SUM(B17:B18)</f>
        <v>87873.97</v>
      </c>
      <c r="C19" s="4" t="s">
        <v>12</v>
      </c>
      <c r="D19" s="12">
        <f>SUM(D17:D18)</f>
        <v>87873.97</v>
      </c>
    </row>
    <row r="21" spans="1:4" ht="23.4" x14ac:dyDescent="0.45">
      <c r="A21" s="3" t="s">
        <v>21</v>
      </c>
      <c r="B21"/>
    </row>
    <row r="23" spans="1:4" x14ac:dyDescent="0.3">
      <c r="A23" s="4" t="s">
        <v>7</v>
      </c>
      <c r="B23" s="5">
        <v>66451.17</v>
      </c>
      <c r="C23" s="9" t="s">
        <v>9</v>
      </c>
      <c r="D23" s="6">
        <f>D28-D24-D25-D26</f>
        <v>44122.979999999996</v>
      </c>
    </row>
    <row r="24" spans="1:4" x14ac:dyDescent="0.3">
      <c r="A24" s="4" t="s">
        <v>8</v>
      </c>
      <c r="B24" s="5">
        <v>263.81</v>
      </c>
      <c r="C24" s="9" t="s">
        <v>10</v>
      </c>
      <c r="D24" s="5">
        <v>21600</v>
      </c>
    </row>
    <row r="25" spans="1:4" ht="15" thickBot="1" x14ac:dyDescent="0.35">
      <c r="A25" s="4"/>
      <c r="B25" s="8"/>
      <c r="C25" s="4" t="s">
        <v>26</v>
      </c>
      <c r="D25" s="5">
        <v>750</v>
      </c>
    </row>
    <row r="26" spans="1:4" x14ac:dyDescent="0.3">
      <c r="A26" s="4" t="s">
        <v>11</v>
      </c>
      <c r="B26" s="14">
        <f>SUM(B23:B25)</f>
        <v>66714.98</v>
      </c>
      <c r="C26" s="4" t="s">
        <v>25</v>
      </c>
      <c r="D26" s="14">
        <v>242</v>
      </c>
    </row>
    <row r="27" spans="1:4" ht="15" thickBot="1" x14ac:dyDescent="0.35">
      <c r="A27" s="4"/>
      <c r="B27" s="8"/>
      <c r="C27" s="4"/>
      <c r="D27" s="13"/>
    </row>
    <row r="28" spans="1:4" x14ac:dyDescent="0.3">
      <c r="A28" s="4" t="s">
        <v>12</v>
      </c>
      <c r="B28" s="10">
        <f>B26+B27</f>
        <v>66714.98</v>
      </c>
      <c r="C28" s="4"/>
      <c r="D28" s="10">
        <f>B28</f>
        <v>66714.98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Rakhorst</dc:creator>
  <cp:lastModifiedBy>Aalt Rakhorst</cp:lastModifiedBy>
  <cp:lastPrinted>2016-02-04T19:44:25Z</cp:lastPrinted>
  <dcterms:created xsi:type="dcterms:W3CDTF">2014-01-08T17:56:22Z</dcterms:created>
  <dcterms:modified xsi:type="dcterms:W3CDTF">2021-01-28T18:34:16Z</dcterms:modified>
</cp:coreProperties>
</file>